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4" sheetId="1" r:id="rId1"/>
  </sheets>
  <definedNames>
    <definedName name="_xlnm.Print_Area" localSheetId="0">'zał.4'!$A$1:$J$33</definedName>
  </definedNames>
  <calcPr fullCalcOnLoad="1"/>
</workbook>
</file>

<file path=xl/sharedStrings.xml><?xml version="1.0" encoding="utf-8"?>
<sst xmlns="http://schemas.openxmlformats.org/spreadsheetml/2006/main" count="94" uniqueCount="70">
  <si>
    <t>lp</t>
  </si>
  <si>
    <t>j.m</t>
  </si>
  <si>
    <t xml:space="preserve">ilość </t>
  </si>
  <si>
    <t>nazwa handlowa</t>
  </si>
  <si>
    <t>cena jedn. netto</t>
  </si>
  <si>
    <t>Miejscowość data</t>
  </si>
  <si>
    <t>...................................................................................</t>
  </si>
  <si>
    <t>asortyment  do zamkniętego systemu pobierania krwi</t>
  </si>
  <si>
    <t>szt.</t>
  </si>
  <si>
    <t>Strzykawko-probówka do koagulologii o poj. 1 - 1,5 ml</t>
  </si>
  <si>
    <t xml:space="preserve">Strzykawko-probówka do morfologii o poj.  2 -3 ml z  EDTA </t>
  </si>
  <si>
    <t>Strzykawko-probówka do koagulologii o poj. 2 - 3  ml</t>
  </si>
  <si>
    <t>Strzykawko-probówka do glukozy  o poj. 2 - 3 ml</t>
  </si>
  <si>
    <t>nr katalog.</t>
  </si>
  <si>
    <t>Igła typu motylek 0,9 dł.  drenu do 80 mm</t>
  </si>
  <si>
    <t>Strzykawko-probówka do morfologii o  poj.  1,0 -1,3 ml  z  EDTA</t>
  </si>
  <si>
    <t>Wartość netto</t>
  </si>
  <si>
    <t>Wartość brutto</t>
  </si>
  <si>
    <t>Strzykawko-probówka do glukozy  o poj. 1,0 - 1,3 ml</t>
  </si>
  <si>
    <t>Strzykawko-probówka do OB o poj. 1-2 ml, wersja liniowa</t>
  </si>
  <si>
    <t>Pipety ze skalą do strzykawko-probówek w wersji liniowej</t>
  </si>
  <si>
    <t>Igły systemowe 0,7 ( 22 G), jednocześciowe</t>
  </si>
  <si>
    <t>Igły systemowe 0,8 ( 21 G), jednoczęsciowe</t>
  </si>
  <si>
    <t>Igły systemowe 0,9 ( 20 G), jednoczęsciowe</t>
  </si>
  <si>
    <t>Mikrometoda z EDTA 200 mikrolitrów, probówka o jednorodnej średnicy</t>
  </si>
  <si>
    <t>Statyw do metody liniowej, bez scianki tylnej, na 10 miejsc</t>
  </si>
  <si>
    <t xml:space="preserve">Mikrometoda do OB. 200 mikrolitrów, zestaw z rurką sedymentacyjną </t>
  </si>
  <si>
    <t>Statyw do mikrometody OB., ze ścianką tylną</t>
  </si>
  <si>
    <t>…………………………………………..</t>
  </si>
  <si>
    <t>Strzykawko-probówka do OB. wersja logarytmiczna poj. 3-4 ml</t>
  </si>
  <si>
    <t xml:space="preserve"> </t>
  </si>
  <si>
    <t>Mikrometoda z żelem do surowicy 500 mikrolitrów, probówka o jednorodnej średnicy</t>
  </si>
  <si>
    <t xml:space="preserve">Nakłuwcze nożykowe, gł. nakłucia 1,2 mm, szerokość nakłucia 1,5 mm, dla dzieci (nakłuwacze dla prawo i leworęcznego personelu) </t>
  </si>
  <si>
    <t>Uchwyty do rozmazów z łopatką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</si>
  <si>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</si>
  <si>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</si>
  <si>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</si>
  <si>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</si>
  <si>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</si>
  <si>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</si>
  <si>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</si>
  <si>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</si>
  <si>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</si>
  <si>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Strzykawko-probówka do małopłytkowości rzekomej z odczynnikiem innym niż cytrynian i heparyna o poj. 2-3 ml</t>
  </si>
  <si>
    <t>Igły systemowe bezpieczne  0,8  (21 G) jednoczęściowe</t>
  </si>
  <si>
    <t>RAZEM   WARTOŚĆ</t>
  </si>
  <si>
    <t>Koszt dzierżawy =   …………….złotych netto/ m-c x 24 m-ce  = ……………………zlotych netto + VAT ……………………..= …………………………złotych brutto/24 miesiące</t>
  </si>
  <si>
    <t>podpis osoby upoważnionej do reprezentowania  Wykonawcy</t>
  </si>
  <si>
    <t xml:space="preserve"> FORMULARZ ASORTYMENTOWO - CENOWY                                                                                                                            </t>
  </si>
  <si>
    <r>
      <t xml:space="preserve">Strzykawko-probówka do surowicy o  poj.  4 - 5 ml </t>
    </r>
    <r>
      <rPr>
        <sz val="11"/>
        <rFont val="Calibri"/>
        <family val="2"/>
      </rPr>
      <t xml:space="preserve">ɸ </t>
    </r>
    <r>
      <rPr>
        <sz val="11"/>
        <rFont val="Times New Roman"/>
        <family val="1"/>
      </rPr>
      <t xml:space="preserve">13 </t>
    </r>
  </si>
  <si>
    <r>
      <t xml:space="preserve">Strzykawko-probówka do surowicy o  poj. 2,6 - 3,0 ml </t>
    </r>
    <r>
      <rPr>
        <sz val="11"/>
        <rFont val="Calibri"/>
        <family val="2"/>
      </rPr>
      <t>ɸ</t>
    </r>
    <r>
      <rPr>
        <sz val="11"/>
        <rFont val="Times New Roman"/>
        <family val="1"/>
      </rPr>
      <t xml:space="preserve"> 13 </t>
    </r>
  </si>
  <si>
    <t>Próbówki do liczenia retikulocytów</t>
  </si>
  <si>
    <t>stawka VAT %</t>
  </si>
  <si>
    <t>25.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</si>
  <si>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</si>
  <si>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</si>
  <si>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</si>
  <si>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</si>
  <si>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</si>
  <si>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</si>
  <si>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</si>
  <si>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</si>
  <si>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</si>
  <si>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</si>
  <si>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</si>
  <si>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</si>
  <si>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</si>
  <si>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</si>
  <si>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</si>
  <si>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Załącznik nr 4 do SIWZ po zmianie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</si>
</sst>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6">
    <font>
      <sz val="10"/>
      <name val="Arial CE"/>
      <family val="0"/>
    </font>
    <font>
      <sz val="10"/>
      <name val="Bookman Old Style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9" fontId="6" fillId="0" borderId="10" xfId="0" applyNumberFormat="1" applyFont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169" fontId="5" fillId="0" borderId="11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69" fontId="2" fillId="0" borderId="11" xfId="0" applyNumberFormat="1" applyFont="1" applyBorder="1" applyAlignment="1" applyProtection="1">
      <alignment horizontal="center"/>
      <protection/>
    </xf>
    <xf numFmtId="9" fontId="6" fillId="0" borderId="10" xfId="52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2" fontId="6" fillId="0" borderId="12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 vertical="center" wrapText="1"/>
    </xf>
    <xf numFmtId="2" fontId="0" fillId="0" borderId="14" xfId="0" applyNumberForma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left" vertical="center" wrapText="1"/>
    </xf>
    <xf numFmtId="2" fontId="0" fillId="0" borderId="15" xfId="0" applyNumberFormat="1" applyBorder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Q3" sqref="Q3"/>
    </sheetView>
  </sheetViews>
  <sheetFormatPr defaultColWidth="9.00390625" defaultRowHeight="12.75"/>
  <cols>
    <col min="1" max="1" width="4.25390625" style="0" customWidth="1"/>
    <col min="2" max="2" width="59.375" style="0" customWidth="1"/>
    <col min="3" max="3" width="5.375" style="0" customWidth="1"/>
    <col min="4" max="4" width="8.625" style="0" customWidth="1"/>
    <col min="5" max="5" width="17.25390625" style="0" customWidth="1"/>
    <col min="6" max="6" width="11.125" style="0" customWidth="1"/>
    <col min="7" max="7" width="11.375" style="0" customWidth="1"/>
    <col min="8" max="8" width="14.375" style="21" customWidth="1"/>
    <col min="9" max="9" width="7.625" style="21" customWidth="1"/>
    <col min="10" max="10" width="16.375" style="21" customWidth="1"/>
  </cols>
  <sheetData>
    <row r="1" spans="7:10" ht="20.25" customHeight="1">
      <c r="G1" s="37" t="s">
        <v>69</v>
      </c>
      <c r="H1" s="37"/>
      <c r="I1" s="37"/>
      <c r="J1" s="37"/>
    </row>
    <row r="2" spans="1:10" ht="24" customHeight="1">
      <c r="A2" s="35" t="s">
        <v>48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47.25" customHeight="1">
      <c r="A3" s="7" t="s">
        <v>0</v>
      </c>
      <c r="B3" s="9" t="s">
        <v>7</v>
      </c>
      <c r="C3" s="8" t="s">
        <v>1</v>
      </c>
      <c r="D3" s="8" t="s">
        <v>2</v>
      </c>
      <c r="E3" s="9" t="s">
        <v>3</v>
      </c>
      <c r="F3" s="9" t="s">
        <v>13</v>
      </c>
      <c r="G3" s="22" t="s">
        <v>4</v>
      </c>
      <c r="H3" s="22" t="s">
        <v>16</v>
      </c>
      <c r="I3" s="22" t="s">
        <v>52</v>
      </c>
      <c r="J3" s="22" t="s">
        <v>17</v>
      </c>
    </row>
    <row r="4" spans="1:10" s="16" customFormat="1" ht="24" customHeight="1">
      <c r="A4" s="14" t="s">
        <v>54</v>
      </c>
      <c r="B4" s="5" t="s">
        <v>15</v>
      </c>
      <c r="C4" s="14" t="s">
        <v>8</v>
      </c>
      <c r="D4" s="17">
        <v>5000</v>
      </c>
      <c r="E4" s="5"/>
      <c r="F4" s="5"/>
      <c r="G4" s="15"/>
      <c r="H4" s="25">
        <f>G4*D4</f>
        <v>0</v>
      </c>
      <c r="I4" s="30"/>
      <c r="J4" s="25">
        <f>H4+H4*I4</f>
        <v>0</v>
      </c>
    </row>
    <row r="5" spans="1:10" s="16" customFormat="1" ht="24" customHeight="1">
      <c r="A5" s="14" t="s">
        <v>55</v>
      </c>
      <c r="B5" s="5" t="s">
        <v>49</v>
      </c>
      <c r="C5" s="14" t="s">
        <v>8</v>
      </c>
      <c r="D5" s="17">
        <v>130000</v>
      </c>
      <c r="E5" s="5"/>
      <c r="F5" s="5"/>
      <c r="G5" s="15"/>
      <c r="H5" s="25">
        <f aca="true" t="shared" si="0" ref="H5:H28">G5*D5</f>
        <v>0</v>
      </c>
      <c r="I5" s="26"/>
      <c r="J5" s="25">
        <f aca="true" t="shared" si="1" ref="J5:J28">H5+H5*I5</f>
        <v>0</v>
      </c>
    </row>
    <row r="6" spans="1:10" s="16" customFormat="1" ht="24" customHeight="1">
      <c r="A6" s="14" t="s">
        <v>56</v>
      </c>
      <c r="B6" s="5" t="s">
        <v>50</v>
      </c>
      <c r="C6" s="14" t="s">
        <v>8</v>
      </c>
      <c r="D6" s="17">
        <v>35000</v>
      </c>
      <c r="E6" s="5"/>
      <c r="F6" s="5"/>
      <c r="G6" s="15"/>
      <c r="H6" s="25">
        <f t="shared" si="0"/>
        <v>0</v>
      </c>
      <c r="I6" s="26"/>
      <c r="J6" s="25">
        <f t="shared" si="1"/>
        <v>0</v>
      </c>
    </row>
    <row r="7" spans="1:10" s="16" customFormat="1" ht="24" customHeight="1">
      <c r="A7" s="14" t="s">
        <v>57</v>
      </c>
      <c r="B7" s="5" t="s">
        <v>9</v>
      </c>
      <c r="C7" s="14" t="s">
        <v>8</v>
      </c>
      <c r="D7" s="17">
        <v>500</v>
      </c>
      <c r="E7" s="5"/>
      <c r="F7" s="5"/>
      <c r="G7" s="15"/>
      <c r="H7" s="25">
        <f t="shared" si="0"/>
        <v>0</v>
      </c>
      <c r="I7" s="26"/>
      <c r="J7" s="25">
        <f t="shared" si="1"/>
        <v>0</v>
      </c>
    </row>
    <row r="8" spans="1:10" s="16" customFormat="1" ht="24" customHeight="1">
      <c r="A8" s="14" t="s">
        <v>58</v>
      </c>
      <c r="B8" s="5" t="s">
        <v>11</v>
      </c>
      <c r="C8" s="14" t="s">
        <v>8</v>
      </c>
      <c r="D8" s="17">
        <v>30000</v>
      </c>
      <c r="E8" s="5"/>
      <c r="F8" s="5"/>
      <c r="G8" s="15"/>
      <c r="H8" s="25">
        <f t="shared" si="0"/>
        <v>0</v>
      </c>
      <c r="I8" s="26"/>
      <c r="J8" s="25">
        <f t="shared" si="1"/>
        <v>0</v>
      </c>
    </row>
    <row r="9" spans="1:10" s="16" customFormat="1" ht="24" customHeight="1">
      <c r="A9" s="14" t="s">
        <v>59</v>
      </c>
      <c r="B9" s="5" t="s">
        <v>10</v>
      </c>
      <c r="C9" s="14" t="s">
        <v>8</v>
      </c>
      <c r="D9" s="17">
        <v>78000</v>
      </c>
      <c r="E9" s="5"/>
      <c r="F9" s="5"/>
      <c r="G9" s="15"/>
      <c r="H9" s="25">
        <f t="shared" si="0"/>
        <v>0</v>
      </c>
      <c r="I9" s="26"/>
      <c r="J9" s="25">
        <f t="shared" si="1"/>
        <v>0</v>
      </c>
    </row>
    <row r="10" spans="1:10" s="16" customFormat="1" ht="24" customHeight="1">
      <c r="A10" s="14" t="s">
        <v>60</v>
      </c>
      <c r="B10" s="5" t="s">
        <v>18</v>
      </c>
      <c r="C10" s="14" t="s">
        <v>8</v>
      </c>
      <c r="D10" s="17">
        <v>1000</v>
      </c>
      <c r="E10" s="5"/>
      <c r="F10" s="5"/>
      <c r="G10" s="15"/>
      <c r="H10" s="25">
        <f t="shared" si="0"/>
        <v>0</v>
      </c>
      <c r="I10" s="26"/>
      <c r="J10" s="25">
        <f t="shared" si="1"/>
        <v>0</v>
      </c>
    </row>
    <row r="11" spans="1:10" s="16" customFormat="1" ht="24" customHeight="1">
      <c r="A11" s="14" t="s">
        <v>61</v>
      </c>
      <c r="B11" s="5" t="s">
        <v>12</v>
      </c>
      <c r="C11" s="14" t="s">
        <v>8</v>
      </c>
      <c r="D11" s="17">
        <v>10000</v>
      </c>
      <c r="E11" s="5"/>
      <c r="F11" s="5"/>
      <c r="G11" s="15"/>
      <c r="H11" s="25">
        <f t="shared" si="0"/>
        <v>0</v>
      </c>
      <c r="I11" s="26"/>
      <c r="J11" s="25">
        <f t="shared" si="1"/>
        <v>0</v>
      </c>
    </row>
    <row r="12" spans="1:10" s="16" customFormat="1" ht="24" customHeight="1">
      <c r="A12" s="14" t="s">
        <v>62</v>
      </c>
      <c r="B12" s="5" t="s">
        <v>19</v>
      </c>
      <c r="C12" s="14" t="s">
        <v>8</v>
      </c>
      <c r="D12" s="17">
        <v>3000</v>
      </c>
      <c r="E12" s="5"/>
      <c r="F12" s="5"/>
      <c r="G12" s="15"/>
      <c r="H12" s="25">
        <f t="shared" si="0"/>
        <v>0</v>
      </c>
      <c r="I12" s="26"/>
      <c r="J12" s="25">
        <f t="shared" si="1"/>
        <v>0</v>
      </c>
    </row>
    <row r="13" spans="1:10" s="16" customFormat="1" ht="24" customHeight="1">
      <c r="A13" s="14" t="s">
        <v>63</v>
      </c>
      <c r="B13" s="5" t="s">
        <v>20</v>
      </c>
      <c r="C13" s="14" t="s">
        <v>8</v>
      </c>
      <c r="D13" s="17">
        <v>5000</v>
      </c>
      <c r="E13" s="5"/>
      <c r="F13" s="5"/>
      <c r="G13" s="15"/>
      <c r="H13" s="25">
        <f t="shared" si="0"/>
        <v>0</v>
      </c>
      <c r="I13" s="26"/>
      <c r="J13" s="25">
        <f t="shared" si="1"/>
        <v>0</v>
      </c>
    </row>
    <row r="14" spans="1:10" s="16" customFormat="1" ht="24" customHeight="1">
      <c r="A14" s="14" t="s">
        <v>64</v>
      </c>
      <c r="B14" s="5" t="s">
        <v>25</v>
      </c>
      <c r="C14" s="14" t="s">
        <v>8</v>
      </c>
      <c r="D14" s="17">
        <v>1</v>
      </c>
      <c r="E14" s="5"/>
      <c r="F14" s="5"/>
      <c r="G14" s="15"/>
      <c r="H14" s="25">
        <f t="shared" si="0"/>
        <v>0</v>
      </c>
      <c r="I14" s="26"/>
      <c r="J14" s="25">
        <f t="shared" si="1"/>
        <v>0</v>
      </c>
    </row>
    <row r="15" spans="1:10" s="16" customFormat="1" ht="24" customHeight="1">
      <c r="A15" s="14" t="s">
        <v>65</v>
      </c>
      <c r="B15" s="5" t="s">
        <v>21</v>
      </c>
      <c r="C15" s="14" t="s">
        <v>8</v>
      </c>
      <c r="D15" s="17">
        <v>30000</v>
      </c>
      <c r="E15" s="5"/>
      <c r="F15" s="5"/>
      <c r="G15" s="15"/>
      <c r="H15" s="25">
        <f t="shared" si="0"/>
        <v>0</v>
      </c>
      <c r="I15" s="26"/>
      <c r="J15" s="25">
        <f t="shared" si="1"/>
        <v>0</v>
      </c>
    </row>
    <row r="16" spans="1:10" s="16" customFormat="1" ht="24" customHeight="1">
      <c r="A16" s="14" t="s">
        <v>66</v>
      </c>
      <c r="B16" s="5" t="s">
        <v>22</v>
      </c>
      <c r="C16" s="14" t="s">
        <v>8</v>
      </c>
      <c r="D16" s="17">
        <v>115000</v>
      </c>
      <c r="E16" s="5"/>
      <c r="F16" s="5"/>
      <c r="G16" s="15"/>
      <c r="H16" s="25">
        <f t="shared" si="0"/>
        <v>0</v>
      </c>
      <c r="I16" s="26"/>
      <c r="J16" s="25">
        <f t="shared" si="1"/>
        <v>0</v>
      </c>
    </row>
    <row r="17" spans="1:10" s="16" customFormat="1" ht="24" customHeight="1">
      <c r="A17" s="14" t="s">
        <v>67</v>
      </c>
      <c r="B17" s="5" t="s">
        <v>23</v>
      </c>
      <c r="C17" s="14" t="s">
        <v>8</v>
      </c>
      <c r="D17" s="17">
        <v>32000</v>
      </c>
      <c r="E17" s="5"/>
      <c r="F17" s="5"/>
      <c r="G17" s="15"/>
      <c r="H17" s="25">
        <f t="shared" si="0"/>
        <v>0</v>
      </c>
      <c r="I17" s="26"/>
      <c r="J17" s="25">
        <f t="shared" si="1"/>
        <v>0</v>
      </c>
    </row>
    <row r="18" spans="1:10" s="16" customFormat="1" ht="24" customHeight="1">
      <c r="A18" s="14" t="s">
        <v>68</v>
      </c>
      <c r="B18" s="5" t="s">
        <v>44</v>
      </c>
      <c r="C18" s="14" t="s">
        <v>8</v>
      </c>
      <c r="D18" s="17">
        <v>2000</v>
      </c>
      <c r="E18" s="5"/>
      <c r="F18" s="5"/>
      <c r="G18" s="15"/>
      <c r="H18" s="25">
        <f t="shared" si="0"/>
        <v>0</v>
      </c>
      <c r="I18" s="26"/>
      <c r="J18" s="25">
        <f t="shared" si="1"/>
        <v>0</v>
      </c>
    </row>
    <row r="19" spans="1:10" s="16" customFormat="1" ht="24" customHeight="1">
      <c r="A19" s="14" t="s">
        <v>34</v>
      </c>
      <c r="B19" s="5" t="s">
        <v>29</v>
      </c>
      <c r="C19" s="14" t="s">
        <v>8</v>
      </c>
      <c r="D19" s="17">
        <v>40000</v>
      </c>
      <c r="E19" s="5"/>
      <c r="F19" s="5"/>
      <c r="G19" s="15"/>
      <c r="H19" s="25">
        <f t="shared" si="0"/>
        <v>0</v>
      </c>
      <c r="I19" s="26"/>
      <c r="J19" s="25">
        <f t="shared" si="1"/>
        <v>0</v>
      </c>
    </row>
    <row r="20" spans="1:10" s="16" customFormat="1" ht="24" customHeight="1">
      <c r="A20" s="14" t="s">
        <v>35</v>
      </c>
      <c r="B20" s="5" t="s">
        <v>33</v>
      </c>
      <c r="C20" s="14" t="s">
        <v>8</v>
      </c>
      <c r="D20" s="17">
        <v>500</v>
      </c>
      <c r="E20" s="5"/>
      <c r="F20" s="5"/>
      <c r="G20" s="15"/>
      <c r="H20" s="25">
        <f t="shared" si="0"/>
        <v>0</v>
      </c>
      <c r="I20" s="26"/>
      <c r="J20" s="25">
        <f t="shared" si="1"/>
        <v>0</v>
      </c>
    </row>
    <row r="21" spans="1:10" s="16" customFormat="1" ht="36" customHeight="1">
      <c r="A21" s="14" t="s">
        <v>36</v>
      </c>
      <c r="B21" s="5" t="s">
        <v>43</v>
      </c>
      <c r="C21" s="14" t="s">
        <v>8</v>
      </c>
      <c r="D21" s="17">
        <v>500</v>
      </c>
      <c r="E21" s="5"/>
      <c r="F21" s="31"/>
      <c r="G21" s="15"/>
      <c r="H21" s="25">
        <f t="shared" si="0"/>
        <v>0</v>
      </c>
      <c r="I21" s="26"/>
      <c r="J21" s="25">
        <f t="shared" si="1"/>
        <v>0</v>
      </c>
    </row>
    <row r="22" spans="1:10" s="16" customFormat="1" ht="19.5" customHeight="1">
      <c r="A22" s="14" t="s">
        <v>37</v>
      </c>
      <c r="B22" s="5" t="s">
        <v>14</v>
      </c>
      <c r="C22" s="14" t="s">
        <v>8</v>
      </c>
      <c r="D22" s="17">
        <v>240</v>
      </c>
      <c r="E22" s="5"/>
      <c r="F22" s="5"/>
      <c r="G22" s="15"/>
      <c r="H22" s="25">
        <f t="shared" si="0"/>
        <v>0</v>
      </c>
      <c r="I22" s="26"/>
      <c r="J22" s="25">
        <f t="shared" si="1"/>
        <v>0</v>
      </c>
    </row>
    <row r="23" spans="1:10" s="16" customFormat="1" ht="33" customHeight="1">
      <c r="A23" s="14" t="s">
        <v>38</v>
      </c>
      <c r="B23" s="5" t="s">
        <v>24</v>
      </c>
      <c r="C23" s="14" t="s">
        <v>8</v>
      </c>
      <c r="D23" s="18">
        <v>1500</v>
      </c>
      <c r="E23" s="5"/>
      <c r="F23" s="5"/>
      <c r="G23" s="15"/>
      <c r="H23" s="25">
        <f t="shared" si="0"/>
        <v>0</v>
      </c>
      <c r="I23" s="26"/>
      <c r="J23" s="25">
        <f t="shared" si="1"/>
        <v>0</v>
      </c>
    </row>
    <row r="24" spans="1:10" s="16" customFormat="1" ht="32.25" customHeight="1">
      <c r="A24" s="14" t="s">
        <v>39</v>
      </c>
      <c r="B24" s="5" t="s">
        <v>31</v>
      </c>
      <c r="C24" s="14" t="s">
        <v>8</v>
      </c>
      <c r="D24" s="17">
        <v>1300</v>
      </c>
      <c r="E24" s="5"/>
      <c r="F24" s="5"/>
      <c r="G24" s="15"/>
      <c r="H24" s="25">
        <f t="shared" si="0"/>
        <v>0</v>
      </c>
      <c r="I24" s="26"/>
      <c r="J24" s="25">
        <f t="shared" si="1"/>
        <v>0</v>
      </c>
    </row>
    <row r="25" spans="1:10" s="16" customFormat="1" ht="22.5" customHeight="1">
      <c r="A25" s="14" t="s">
        <v>40</v>
      </c>
      <c r="B25" s="5" t="s">
        <v>26</v>
      </c>
      <c r="C25" s="14" t="s">
        <v>8</v>
      </c>
      <c r="D25" s="17">
        <v>500</v>
      </c>
      <c r="E25" s="5"/>
      <c r="F25" s="5"/>
      <c r="G25" s="15"/>
      <c r="H25" s="25">
        <f t="shared" si="0"/>
        <v>0</v>
      </c>
      <c r="I25" s="26"/>
      <c r="J25" s="25">
        <f t="shared" si="1"/>
        <v>0</v>
      </c>
    </row>
    <row r="26" spans="1:10" s="16" customFormat="1" ht="21" customHeight="1">
      <c r="A26" s="14" t="s">
        <v>41</v>
      </c>
      <c r="B26" s="5" t="s">
        <v>27</v>
      </c>
      <c r="C26" s="14" t="s">
        <v>8</v>
      </c>
      <c r="D26" s="17">
        <v>1</v>
      </c>
      <c r="E26" s="5"/>
      <c r="F26" s="5"/>
      <c r="G26" s="15"/>
      <c r="H26" s="25">
        <f t="shared" si="0"/>
        <v>0</v>
      </c>
      <c r="I26" s="26"/>
      <c r="J26" s="25">
        <f t="shared" si="1"/>
        <v>0</v>
      </c>
    </row>
    <row r="27" spans="1:10" s="16" customFormat="1" ht="21" customHeight="1">
      <c r="A27" s="14" t="s">
        <v>42</v>
      </c>
      <c r="B27" s="5" t="s">
        <v>51</v>
      </c>
      <c r="C27" s="14" t="s">
        <v>8</v>
      </c>
      <c r="D27" s="17">
        <v>500</v>
      </c>
      <c r="E27" s="5"/>
      <c r="F27" s="5"/>
      <c r="G27" s="15"/>
      <c r="H27" s="25">
        <f t="shared" si="0"/>
        <v>0</v>
      </c>
      <c r="I27" s="26"/>
      <c r="J27" s="25">
        <f t="shared" si="1"/>
        <v>0</v>
      </c>
    </row>
    <row r="28" spans="1:10" s="16" customFormat="1" ht="32.25" customHeight="1">
      <c r="A28" s="14" t="s">
        <v>53</v>
      </c>
      <c r="B28" s="5" t="s">
        <v>32</v>
      </c>
      <c r="C28" s="14" t="s">
        <v>8</v>
      </c>
      <c r="D28" s="17">
        <v>200</v>
      </c>
      <c r="E28" s="5"/>
      <c r="F28" s="5"/>
      <c r="G28" s="15"/>
      <c r="H28" s="25">
        <f t="shared" si="0"/>
        <v>0</v>
      </c>
      <c r="I28" s="26"/>
      <c r="J28" s="25">
        <f t="shared" si="1"/>
        <v>0</v>
      </c>
    </row>
    <row r="29" spans="1:10" ht="27.75" customHeight="1" thickBot="1">
      <c r="A29" s="6"/>
      <c r="B29" s="4"/>
      <c r="C29" s="4"/>
      <c r="D29" s="4"/>
      <c r="E29" s="32" t="s">
        <v>45</v>
      </c>
      <c r="F29" s="33"/>
      <c r="G29" s="34"/>
      <c r="H29" s="27">
        <f>SUM(H4:H24)</f>
        <v>0</v>
      </c>
      <c r="I29" s="28"/>
      <c r="J29" s="29">
        <f>SUM(J4:J24)</f>
        <v>0</v>
      </c>
    </row>
    <row r="30" spans="1:10" ht="45" customHeight="1">
      <c r="A30" s="6"/>
      <c r="B30" s="4" t="s">
        <v>46</v>
      </c>
      <c r="C30" s="4"/>
      <c r="D30" s="4"/>
      <c r="E30" s="10"/>
      <c r="F30" s="10"/>
      <c r="G30" s="11"/>
      <c r="H30" s="12"/>
      <c r="I30" s="23"/>
      <c r="J30" s="13"/>
    </row>
    <row r="31" spans="1:10" ht="45" customHeight="1">
      <c r="A31" s="6"/>
      <c r="B31" s="4"/>
      <c r="C31" s="4"/>
      <c r="D31" s="4"/>
      <c r="E31" s="10"/>
      <c r="F31" s="10"/>
      <c r="G31" s="11"/>
      <c r="H31" s="12"/>
      <c r="I31" s="23"/>
      <c r="J31" s="13"/>
    </row>
    <row r="32" spans="1:10" ht="72.75" customHeight="1">
      <c r="A32" s="19"/>
      <c r="B32" s="2" t="s">
        <v>28</v>
      </c>
      <c r="C32" s="2"/>
      <c r="D32" s="2"/>
      <c r="E32" s="2" t="s">
        <v>6</v>
      </c>
      <c r="F32" s="2"/>
      <c r="G32" s="2"/>
      <c r="H32" s="23"/>
      <c r="I32" s="23"/>
      <c r="J32" s="23"/>
    </row>
    <row r="33" spans="1:10" ht="19.5" customHeight="1">
      <c r="A33" s="19"/>
      <c r="B33" s="3" t="s">
        <v>5</v>
      </c>
      <c r="C33" s="2"/>
      <c r="D33" s="2"/>
      <c r="E33" s="3" t="s">
        <v>47</v>
      </c>
      <c r="F33" s="2"/>
      <c r="G33" s="2"/>
      <c r="H33" s="23"/>
      <c r="I33" s="23"/>
      <c r="J33" s="23"/>
    </row>
    <row r="34" spans="1:10" ht="19.5" customHeight="1">
      <c r="A34" s="20" t="s">
        <v>30</v>
      </c>
      <c r="B34" s="2"/>
      <c r="C34" s="2"/>
      <c r="D34" s="2"/>
      <c r="E34" s="2"/>
      <c r="F34" s="2"/>
      <c r="G34" s="2"/>
      <c r="H34" s="23"/>
      <c r="I34" s="23"/>
      <c r="J34" s="23"/>
    </row>
    <row r="35" spans="1:10" ht="19.5" customHeight="1">
      <c r="A35" s="2"/>
      <c r="B35" s="2"/>
      <c r="C35" s="2"/>
      <c r="D35" s="2"/>
      <c r="E35" s="2"/>
      <c r="F35" s="2"/>
      <c r="G35" s="2"/>
      <c r="H35" s="23"/>
      <c r="I35" s="23"/>
      <c r="J35" s="23"/>
    </row>
    <row r="36" spans="1:8" ht="19.5" customHeight="1">
      <c r="A36" s="1"/>
      <c r="B36" s="1"/>
      <c r="C36" s="1"/>
      <c r="D36" s="1"/>
      <c r="E36" s="1"/>
      <c r="F36" s="1"/>
      <c r="G36" s="1"/>
      <c r="H36" s="24"/>
    </row>
    <row r="37" spans="1:8" ht="19.5" customHeight="1">
      <c r="A37" s="1"/>
      <c r="B37" s="1"/>
      <c r="C37" s="1"/>
      <c r="D37" s="1"/>
      <c r="E37" s="1"/>
      <c r="F37" s="1"/>
      <c r="G37" s="1"/>
      <c r="H37" s="24"/>
    </row>
    <row r="38" spans="1:8" ht="19.5" customHeight="1">
      <c r="A38" s="1"/>
      <c r="B38" s="1"/>
      <c r="C38" s="1"/>
      <c r="D38" s="1"/>
      <c r="E38" s="1"/>
      <c r="F38" s="1"/>
      <c r="G38" s="1"/>
      <c r="H38" s="24"/>
    </row>
    <row r="39" ht="19.5" customHeight="1"/>
  </sheetData>
  <sheetProtection/>
  <mergeCells count="3">
    <mergeCell ref="E29:G29"/>
    <mergeCell ref="A2:J2"/>
    <mergeCell ref="G1:J1"/>
  </mergeCells>
  <conditionalFormatting sqref="H4:J29">
    <cfRule type="cellIs" priority="1" dxfId="1" operator="equal" stopIfTrue="1">
      <formula>0</formula>
    </cfRule>
  </conditionalFormatting>
  <printOptions/>
  <pageMargins left="0.75" right="0.75" top="0.48" bottom="0.6" header="0.5" footer="0.5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2019-04-16T07:58:42Z</cp:lastPrinted>
  <dcterms:created xsi:type="dcterms:W3CDTF">1997-02-26T13:46:56Z</dcterms:created>
  <dcterms:modified xsi:type="dcterms:W3CDTF">2019-04-16T07:58:49Z</dcterms:modified>
  <cp:category/>
  <cp:version/>
  <cp:contentType/>
  <cp:contentStatus/>
</cp:coreProperties>
</file>